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showSheetTabs="0" xWindow="0" yWindow="0" windowWidth="28800" windowHeight="124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E38" i="1" l="1"/>
  <c r="F38" i="1"/>
  <c r="G38" i="1"/>
  <c r="H38" i="1"/>
  <c r="I38" i="1"/>
  <c r="J38" i="1"/>
  <c r="K38" i="1"/>
  <c r="L38" i="1"/>
  <c r="M38" i="1"/>
  <c r="N38" i="1"/>
  <c r="P38" i="1"/>
  <c r="O38" i="1"/>
</calcChain>
</file>

<file path=xl/sharedStrings.xml><?xml version="1.0" encoding="utf-8"?>
<sst xmlns="http://schemas.openxmlformats.org/spreadsheetml/2006/main" count="67" uniqueCount="53">
  <si>
    <t>к приказу ФАС России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</si>
  <si>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</si>
  <si>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</si>
  <si>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</si>
  <si>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</si>
  <si>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</si>
  <si>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>№</t>
  </si>
  <si>
    <t>Категория заявителей</t>
  </si>
  <si>
    <t>объем, м3/час</t>
  </si>
  <si>
    <t>физическое лицо</t>
  </si>
  <si>
    <t>стандартизированные ставки</t>
  </si>
  <si>
    <t>юридическое лицо</t>
  </si>
  <si>
    <t>Итого:</t>
  </si>
  <si>
    <t>ООО "Газпром газораспределение Йошкар-Ола"</t>
  </si>
  <si>
    <t xml:space="preserve">Количество поступивших заявков </t>
  </si>
  <si>
    <t xml:space="preserve">Количество отклоненных (аннулированных, в случае непредоставления документов) заявок </t>
  </si>
  <si>
    <t xml:space="preserve">коли-чество </t>
  </si>
  <si>
    <t xml:space="preserve">причина отклонения </t>
  </si>
  <si>
    <t xml:space="preserve">Непредоставление </t>
  </si>
  <si>
    <t>отсутствие технологической возможности</t>
  </si>
  <si>
    <t xml:space="preserve">в объектах газотранспортной организации </t>
  </si>
  <si>
    <t xml:space="preserve">в сетях исполнителя </t>
  </si>
  <si>
    <t xml:space="preserve">в технологически связанных с сетью газораспределения исполнителя сетях газораспределения </t>
  </si>
  <si>
    <t>Количество заключенных договоров</t>
  </si>
  <si>
    <t xml:space="preserve">Количество выполненных присоединений </t>
  </si>
  <si>
    <t xml:space="preserve">количество </t>
  </si>
  <si>
    <t>15.1</t>
  </si>
  <si>
    <t xml:space="preserve">Индив-идуаль-ный проект </t>
  </si>
  <si>
    <t xml:space="preserve">I категория </t>
  </si>
  <si>
    <t xml:space="preserve">II категория </t>
  </si>
  <si>
    <t xml:space="preserve">III категория </t>
  </si>
  <si>
    <t>проведение мероприятий по ликвидации дефицита пропускной способности</t>
  </si>
  <si>
    <t xml:space="preserve">проведение лесоустроительных работ </t>
  </si>
  <si>
    <t>врезка в газопроводы диаметром более 250 мм под давлением не менее 0,3 Мпа</t>
  </si>
  <si>
    <t xml:space="preserve">переход через водные преграды </t>
  </si>
  <si>
    <t xml:space="preserve">прокладка газопроводов по болотам, в скальных породах, охраняемых территориях </t>
  </si>
  <si>
    <t>прокладка газопроводов длиной более 30 м и диаметром более 158 мм бестраншейным способом</t>
  </si>
  <si>
    <t xml:space="preserve">Заявители в рамках догазификации </t>
  </si>
  <si>
    <t xml:space="preserve">в том чиле заявители, с которыми заключены договоры со сроком технологического подлкючения при увеличении пропускной способности объектов газотранспортной организации </t>
  </si>
  <si>
    <t xml:space="preserve"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присоединения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 </t>
  </si>
  <si>
    <t xml:space="preserve">Объекты газотранспорной системы </t>
  </si>
  <si>
    <t>свыше 3%</t>
  </si>
  <si>
    <t>свыше 5%</t>
  </si>
  <si>
    <t>свыше 7%</t>
  </si>
  <si>
    <t>свыше 10%</t>
  </si>
  <si>
    <t>свыше 20%</t>
  </si>
  <si>
    <t>2…..</t>
  </si>
  <si>
    <t>1…..</t>
  </si>
  <si>
    <t>от 18.12.2022 № 960/22</t>
  </si>
  <si>
    <t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</si>
  <si>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</si>
  <si>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>плата 56766,91</t>
  </si>
  <si>
    <t>плата 91509,49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</si>
</sst>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 applyBorder="1" applyAlignment="1"/>
    <xf numFmtId="0" fontId="3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topLeftCell="A23" zoomScaleNormal="100" workbookViewId="0">
      <selection activeCell="H34" sqref="H34"/>
    </sheetView>
  </sheetViews>
  <sheetFormatPr defaultRowHeight="15.75" x14ac:dyDescent="0.25"/>
  <cols>
    <col min="1" max="1" width="8.28515625" style="17" customWidth="1"/>
    <col min="2" max="2" width="8" style="1" customWidth="1"/>
    <col min="3" max="3" width="14.28515625" style="1" customWidth="1"/>
    <col min="4" max="4" width="21.7109375" style="1" customWidth="1"/>
    <col min="5" max="6" width="9.42578125" style="2" customWidth="1"/>
    <col min="7" max="8" width="9.28515625" style="2" customWidth="1"/>
    <col min="9" max="9" width="10.5703125" style="2" customWidth="1"/>
    <col min="10" max="11" width="13.5703125" style="2" customWidth="1"/>
    <col min="12" max="12" width="17.7109375" style="2" customWidth="1"/>
    <col min="13" max="16" width="12.7109375" style="2" customWidth="1"/>
    <col min="17" max="26" width="9.140625" style="2"/>
  </cols>
  <sheetData>
    <row r="1" spans="2:14" ht="13.5" customHeight="1" x14ac:dyDescent="0.25">
      <c r="L1" s="7"/>
      <c r="N1" s="7" t="s">
        <v>5</v>
      </c>
    </row>
    <row r="2" spans="2:14" ht="13.5" customHeight="1" x14ac:dyDescent="0.25">
      <c r="L2" s="6"/>
      <c r="N2" s="6" t="s">
        <v>0</v>
      </c>
    </row>
    <row r="3" spans="2:14" ht="13.5" customHeight="1" x14ac:dyDescent="0.25">
      <c r="L3" s="6"/>
      <c r="N3" s="6" t="s">
        <v>48</v>
      </c>
    </row>
    <row r="4" spans="2:14" ht="13.5" customHeight="1" x14ac:dyDescent="0.25">
      <c r="L4" s="6"/>
    </row>
    <row r="5" spans="2:14" ht="13.5" customHeight="1" x14ac:dyDescent="0.25">
      <c r="L5" s="4"/>
      <c r="N5" s="4" t="s">
        <v>1</v>
      </c>
    </row>
    <row r="6" spans="2:14" ht="13.5" customHeight="1" x14ac:dyDescent="0.25">
      <c r="L6" s="6"/>
    </row>
    <row r="7" spans="2:14" ht="15.75" customHeight="1" x14ac:dyDescent="0.25">
      <c r="C7" s="27" t="s">
        <v>49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2:14" ht="15.75" customHeight="1" x14ac:dyDescent="0.25">
      <c r="C8" s="28" t="s">
        <v>50</v>
      </c>
      <c r="D8" s="28"/>
      <c r="E8" s="28"/>
      <c r="F8" s="28"/>
      <c r="G8" s="28"/>
      <c r="H8" s="28"/>
      <c r="I8" s="29" t="s">
        <v>13</v>
      </c>
      <c r="J8" s="29"/>
      <c r="K8" s="29"/>
      <c r="L8" s="29"/>
      <c r="M8" s="29"/>
    </row>
    <row r="9" spans="2:14" ht="10.5" customHeight="1" x14ac:dyDescent="0.25">
      <c r="E9" s="3"/>
      <c r="F9" s="3"/>
      <c r="G9" s="3"/>
      <c r="H9" s="5"/>
      <c r="I9" s="30" t="s">
        <v>2</v>
      </c>
      <c r="J9" s="30"/>
      <c r="K9" s="30"/>
      <c r="L9" s="30"/>
      <c r="M9" s="30"/>
    </row>
    <row r="10" spans="2:14" x14ac:dyDescent="0.25">
      <c r="B10" s="32" t="s">
        <v>3</v>
      </c>
      <c r="C10" s="32"/>
      <c r="D10" s="32"/>
      <c r="E10" s="32"/>
      <c r="F10" s="10"/>
      <c r="G10" s="10"/>
      <c r="H10" s="3"/>
      <c r="I10" s="3"/>
      <c r="J10" s="3"/>
      <c r="K10" s="3"/>
      <c r="L10" s="3"/>
    </row>
    <row r="11" spans="2:14" ht="10.5" customHeight="1" x14ac:dyDescent="0.25">
      <c r="B11" s="31" t="s">
        <v>4</v>
      </c>
      <c r="C11" s="31"/>
      <c r="D11" s="31"/>
      <c r="E11" s="31"/>
      <c r="F11" s="11"/>
      <c r="G11" s="11"/>
      <c r="H11" s="3"/>
      <c r="I11" s="3"/>
      <c r="J11" s="3"/>
      <c r="K11" s="3"/>
      <c r="L11" s="3"/>
    </row>
    <row r="17" spans="1:16" ht="57" customHeight="1" x14ac:dyDescent="0.25">
      <c r="A17" s="33" t="s">
        <v>6</v>
      </c>
      <c r="B17" s="36" t="s">
        <v>7</v>
      </c>
      <c r="C17" s="37"/>
      <c r="D17" s="38"/>
      <c r="E17" s="24" t="s">
        <v>14</v>
      </c>
      <c r="F17" s="25"/>
      <c r="G17" s="24" t="s">
        <v>15</v>
      </c>
      <c r="H17" s="45"/>
      <c r="I17" s="45"/>
      <c r="J17" s="45"/>
      <c r="K17" s="45"/>
      <c r="L17" s="45"/>
      <c r="M17" s="24" t="s">
        <v>23</v>
      </c>
      <c r="N17" s="25"/>
      <c r="O17" s="24" t="s">
        <v>24</v>
      </c>
      <c r="P17" s="25"/>
    </row>
    <row r="18" spans="1:16" ht="36" customHeight="1" x14ac:dyDescent="0.25">
      <c r="A18" s="34"/>
      <c r="B18" s="39"/>
      <c r="C18" s="40"/>
      <c r="D18" s="41"/>
      <c r="E18" s="16" t="s">
        <v>16</v>
      </c>
      <c r="F18" s="16" t="s">
        <v>8</v>
      </c>
      <c r="G18" s="16" t="s">
        <v>16</v>
      </c>
      <c r="H18" s="16" t="s">
        <v>8</v>
      </c>
      <c r="I18" s="24" t="s">
        <v>17</v>
      </c>
      <c r="J18" s="45"/>
      <c r="K18" s="45"/>
      <c r="L18" s="25"/>
      <c r="M18" s="16" t="s">
        <v>25</v>
      </c>
      <c r="N18" s="16" t="s">
        <v>8</v>
      </c>
      <c r="O18" s="16" t="s">
        <v>25</v>
      </c>
      <c r="P18" s="16" t="s">
        <v>8</v>
      </c>
    </row>
    <row r="19" spans="1:16" ht="37.5" customHeight="1" x14ac:dyDescent="0.25">
      <c r="A19" s="34"/>
      <c r="B19" s="39"/>
      <c r="C19" s="40"/>
      <c r="D19" s="41"/>
      <c r="E19" s="16"/>
      <c r="F19" s="16"/>
      <c r="G19" s="16"/>
      <c r="H19" s="16"/>
      <c r="I19" s="16" t="s">
        <v>18</v>
      </c>
      <c r="J19" s="24" t="s">
        <v>19</v>
      </c>
      <c r="K19" s="45"/>
      <c r="L19" s="25"/>
      <c r="M19" s="16"/>
      <c r="N19" s="16"/>
      <c r="O19" s="16"/>
      <c r="P19" s="16"/>
    </row>
    <row r="20" spans="1:16" ht="81" customHeight="1" x14ac:dyDescent="0.25">
      <c r="A20" s="35"/>
      <c r="B20" s="42"/>
      <c r="C20" s="43"/>
      <c r="D20" s="44"/>
      <c r="E20" s="16"/>
      <c r="F20" s="16"/>
      <c r="G20" s="16"/>
      <c r="H20" s="16"/>
      <c r="I20" s="16"/>
      <c r="J20" s="16" t="s">
        <v>20</v>
      </c>
      <c r="K20" s="16" t="s">
        <v>21</v>
      </c>
      <c r="L20" s="16" t="s">
        <v>22</v>
      </c>
      <c r="M20" s="16"/>
      <c r="N20" s="16"/>
      <c r="O20" s="16"/>
      <c r="P20" s="16"/>
    </row>
    <row r="21" spans="1:16" ht="12" customHeight="1" x14ac:dyDescent="0.25">
      <c r="A21" s="16"/>
      <c r="B21" s="23">
        <v>1</v>
      </c>
      <c r="C21" s="23"/>
      <c r="D21" s="23"/>
      <c r="E21" s="8">
        <v>2</v>
      </c>
      <c r="F21" s="8">
        <v>3</v>
      </c>
      <c r="G21" s="8">
        <v>4</v>
      </c>
      <c r="H21" s="8">
        <v>5</v>
      </c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</row>
    <row r="22" spans="1:16" x14ac:dyDescent="0.25">
      <c r="A22" s="18">
        <v>1</v>
      </c>
      <c r="B22" s="22" t="s">
        <v>28</v>
      </c>
      <c r="C22" s="26" t="s">
        <v>9</v>
      </c>
      <c r="D22" s="14" t="s">
        <v>51</v>
      </c>
      <c r="E22" s="13">
        <v>8</v>
      </c>
      <c r="F22" s="15">
        <v>71.66</v>
      </c>
      <c r="G22" s="13"/>
      <c r="H22" s="15"/>
      <c r="I22" s="13"/>
      <c r="J22" s="13"/>
      <c r="K22" s="15"/>
      <c r="L22" s="13"/>
      <c r="M22" s="13">
        <v>6</v>
      </c>
      <c r="N22" s="13">
        <v>33.619999999999997</v>
      </c>
      <c r="O22" s="13">
        <v>3</v>
      </c>
      <c r="P22" s="13">
        <v>15</v>
      </c>
    </row>
    <row r="23" spans="1:16" ht="30" x14ac:dyDescent="0.25">
      <c r="A23" s="18">
        <v>2</v>
      </c>
      <c r="B23" s="22"/>
      <c r="C23" s="26"/>
      <c r="D23" s="13" t="s">
        <v>10</v>
      </c>
      <c r="E23" s="13">
        <v>60</v>
      </c>
      <c r="F23" s="15">
        <v>338.63</v>
      </c>
      <c r="G23" s="13"/>
      <c r="H23" s="15"/>
      <c r="I23" s="13"/>
      <c r="J23" s="13"/>
      <c r="K23" s="15"/>
      <c r="L23" s="13"/>
      <c r="M23" s="13">
        <v>54</v>
      </c>
      <c r="N23" s="13">
        <v>359.6</v>
      </c>
      <c r="O23" s="13">
        <v>18</v>
      </c>
      <c r="P23" s="13">
        <v>86.66</v>
      </c>
    </row>
    <row r="24" spans="1:16" x14ac:dyDescent="0.25">
      <c r="A24" s="18">
        <v>3</v>
      </c>
      <c r="B24" s="22"/>
      <c r="C24" s="26" t="s">
        <v>11</v>
      </c>
      <c r="D24" s="13" t="s">
        <v>52</v>
      </c>
      <c r="E24" s="13">
        <v>6</v>
      </c>
      <c r="F24" s="15">
        <v>45.06</v>
      </c>
      <c r="G24" s="13"/>
      <c r="H24" s="15"/>
      <c r="I24" s="13"/>
      <c r="J24" s="13"/>
      <c r="K24" s="15"/>
      <c r="L24" s="13"/>
      <c r="M24" s="13">
        <v>5</v>
      </c>
      <c r="N24" s="13">
        <v>32.83</v>
      </c>
      <c r="O24" s="13">
        <v>2</v>
      </c>
      <c r="P24" s="13">
        <v>11.7</v>
      </c>
    </row>
    <row r="25" spans="1:16" ht="30" x14ac:dyDescent="0.25">
      <c r="A25" s="18">
        <v>4</v>
      </c>
      <c r="B25" s="22"/>
      <c r="C25" s="26"/>
      <c r="D25" s="13" t="s">
        <v>10</v>
      </c>
      <c r="E25" s="13">
        <v>14</v>
      </c>
      <c r="F25" s="15">
        <v>2114.19</v>
      </c>
      <c r="G25" s="13"/>
      <c r="H25" s="15"/>
      <c r="I25" s="13"/>
      <c r="J25" s="13"/>
      <c r="K25" s="15"/>
      <c r="L25" s="13"/>
      <c r="M25" s="13">
        <v>8</v>
      </c>
      <c r="N25" s="13">
        <v>1457.8</v>
      </c>
      <c r="O25" s="13">
        <v>4</v>
      </c>
      <c r="P25" s="13">
        <v>378.25</v>
      </c>
    </row>
    <row r="26" spans="1:16" ht="33" customHeight="1" x14ac:dyDescent="0.25">
      <c r="A26" s="18">
        <v>5</v>
      </c>
      <c r="B26" s="22" t="s">
        <v>29</v>
      </c>
      <c r="C26" s="12" t="s">
        <v>9</v>
      </c>
      <c r="D26" s="13" t="s">
        <v>10</v>
      </c>
      <c r="E26" s="13">
        <v>2</v>
      </c>
      <c r="F26" s="15">
        <v>84.2</v>
      </c>
      <c r="G26" s="13"/>
      <c r="H26" s="15"/>
      <c r="I26" s="13"/>
      <c r="J26" s="13"/>
      <c r="K26" s="15"/>
      <c r="L26" s="13"/>
      <c r="M26" s="13"/>
      <c r="N26" s="13"/>
      <c r="O26" s="13"/>
      <c r="P26" s="13"/>
    </row>
    <row r="27" spans="1:16" ht="33.75" customHeight="1" x14ac:dyDescent="0.25">
      <c r="A27" s="18">
        <v>6</v>
      </c>
      <c r="B27" s="22"/>
      <c r="C27" s="9" t="s">
        <v>11</v>
      </c>
      <c r="D27" s="13" t="s">
        <v>10</v>
      </c>
      <c r="E27" s="13">
        <v>6</v>
      </c>
      <c r="F27" s="15">
        <v>1166</v>
      </c>
      <c r="G27" s="13"/>
      <c r="H27" s="15"/>
      <c r="I27" s="13"/>
      <c r="J27" s="13"/>
      <c r="K27" s="15"/>
      <c r="L27" s="13"/>
      <c r="M27" s="13">
        <v>6</v>
      </c>
      <c r="N27" s="13">
        <v>947.99</v>
      </c>
      <c r="O27" s="13"/>
      <c r="P27" s="13"/>
    </row>
    <row r="28" spans="1:16" ht="33" customHeight="1" x14ac:dyDescent="0.25">
      <c r="A28" s="18">
        <v>7</v>
      </c>
      <c r="B28" s="22" t="s">
        <v>30</v>
      </c>
      <c r="C28" s="12" t="s">
        <v>9</v>
      </c>
      <c r="D28" s="13" t="s">
        <v>10</v>
      </c>
      <c r="E28" s="13"/>
      <c r="F28" s="15"/>
      <c r="G28" s="13"/>
      <c r="H28" s="15"/>
      <c r="I28" s="13"/>
      <c r="J28" s="13"/>
      <c r="K28" s="15"/>
      <c r="L28" s="13"/>
      <c r="M28" s="13"/>
      <c r="N28" s="13"/>
      <c r="O28" s="21"/>
      <c r="P28" s="21"/>
    </row>
    <row r="29" spans="1:16" ht="34.5" customHeight="1" x14ac:dyDescent="0.25">
      <c r="A29" s="18">
        <v>8</v>
      </c>
      <c r="B29" s="22"/>
      <c r="C29" s="9" t="s">
        <v>11</v>
      </c>
      <c r="D29" s="13" t="s">
        <v>10</v>
      </c>
      <c r="E29" s="13"/>
      <c r="F29" s="15"/>
      <c r="G29" s="13"/>
      <c r="H29" s="15"/>
      <c r="I29" s="13"/>
      <c r="J29" s="13"/>
      <c r="K29" s="15"/>
      <c r="L29" s="13"/>
      <c r="M29" s="13"/>
      <c r="N29" s="13"/>
      <c r="O29" s="21"/>
      <c r="P29" s="21"/>
    </row>
    <row r="30" spans="1:16" ht="43.5" customHeight="1" x14ac:dyDescent="0.25">
      <c r="A30" s="18">
        <v>9</v>
      </c>
      <c r="B30" s="46" t="s">
        <v>27</v>
      </c>
      <c r="C30" s="49" t="s">
        <v>31</v>
      </c>
      <c r="D30" s="50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ht="32.25" customHeight="1" x14ac:dyDescent="0.25">
      <c r="A31" s="18">
        <v>10</v>
      </c>
      <c r="B31" s="47"/>
      <c r="C31" s="49" t="s">
        <v>32</v>
      </c>
      <c r="D31" s="50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44.25" customHeight="1" x14ac:dyDescent="0.25">
      <c r="A32" s="18">
        <v>11</v>
      </c>
      <c r="B32" s="47"/>
      <c r="C32" s="49" t="s">
        <v>33</v>
      </c>
      <c r="D32" s="50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28.5" customHeight="1" x14ac:dyDescent="0.25">
      <c r="A33" s="18">
        <v>12</v>
      </c>
      <c r="B33" s="47"/>
      <c r="C33" s="49" t="s">
        <v>34</v>
      </c>
      <c r="D33" s="50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47.25" customHeight="1" x14ac:dyDescent="0.25">
      <c r="A34" s="18">
        <v>13</v>
      </c>
      <c r="B34" s="47"/>
      <c r="C34" s="49" t="s">
        <v>35</v>
      </c>
      <c r="D34" s="50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45.75" customHeight="1" x14ac:dyDescent="0.25">
      <c r="A35" s="18">
        <v>14</v>
      </c>
      <c r="B35" s="48"/>
      <c r="C35" s="49" t="s">
        <v>36</v>
      </c>
      <c r="D35" s="50"/>
      <c r="E35" s="13">
        <v>3</v>
      </c>
      <c r="F35" s="13">
        <v>2732.01</v>
      </c>
      <c r="G35" s="13"/>
      <c r="H35" s="13"/>
      <c r="I35" s="13"/>
      <c r="J35" s="13"/>
      <c r="K35" s="13"/>
      <c r="L35" s="13"/>
      <c r="M35" s="13">
        <v>3</v>
      </c>
      <c r="N35" s="13">
        <v>871.99</v>
      </c>
      <c r="O35" s="13">
        <v>1</v>
      </c>
      <c r="P35" s="13">
        <v>502.76</v>
      </c>
    </row>
    <row r="36" spans="1:16" x14ac:dyDescent="0.25">
      <c r="A36" s="18">
        <v>15</v>
      </c>
      <c r="B36" s="51" t="s">
        <v>37</v>
      </c>
      <c r="C36" s="52"/>
      <c r="D36" s="53"/>
      <c r="E36" s="13">
        <v>184</v>
      </c>
      <c r="F36" s="13">
        <v>928</v>
      </c>
      <c r="G36" s="9"/>
      <c r="H36" s="9"/>
      <c r="I36" s="9"/>
      <c r="J36" s="9"/>
      <c r="K36" s="9"/>
      <c r="L36" s="9"/>
      <c r="M36" s="13">
        <v>152</v>
      </c>
      <c r="N36" s="13">
        <v>771</v>
      </c>
      <c r="O36" s="13">
        <v>5</v>
      </c>
      <c r="P36" s="13">
        <v>333.98</v>
      </c>
    </row>
    <row r="37" spans="1:16" ht="75.75" customHeight="1" x14ac:dyDescent="0.25">
      <c r="A37" s="19" t="s">
        <v>26</v>
      </c>
      <c r="B37" s="54" t="s">
        <v>38</v>
      </c>
      <c r="C37" s="55"/>
      <c r="D37" s="56"/>
      <c r="E37" s="13"/>
      <c r="F37" s="13"/>
      <c r="G37" s="16"/>
      <c r="H37" s="16"/>
      <c r="I37" s="16"/>
      <c r="J37" s="16"/>
      <c r="K37" s="16"/>
      <c r="L37" s="16"/>
      <c r="M37" s="13"/>
      <c r="N37" s="13"/>
      <c r="O37" s="13"/>
      <c r="P37" s="13"/>
    </row>
    <row r="38" spans="1:16" x14ac:dyDescent="0.25">
      <c r="A38" s="18">
        <v>16</v>
      </c>
      <c r="B38" s="57" t="s">
        <v>12</v>
      </c>
      <c r="C38" s="58"/>
      <c r="D38" s="59"/>
      <c r="E38" s="20">
        <f t="shared" ref="E38:P38" si="0">SUM(E22:E37)</f>
        <v>283</v>
      </c>
      <c r="F38" s="20">
        <f t="shared" si="0"/>
        <v>7479.75</v>
      </c>
      <c r="G38" s="20">
        <f t="shared" si="0"/>
        <v>0</v>
      </c>
      <c r="H38" s="20">
        <f t="shared" si="0"/>
        <v>0</v>
      </c>
      <c r="I38" s="20">
        <f t="shared" si="0"/>
        <v>0</v>
      </c>
      <c r="J38" s="20">
        <f t="shared" si="0"/>
        <v>0</v>
      </c>
      <c r="K38" s="20">
        <f t="shared" si="0"/>
        <v>0</v>
      </c>
      <c r="L38" s="20">
        <f t="shared" si="0"/>
        <v>0</v>
      </c>
      <c r="M38" s="20">
        <f t="shared" si="0"/>
        <v>234</v>
      </c>
      <c r="N38" s="20">
        <f t="shared" si="0"/>
        <v>4474.83</v>
      </c>
      <c r="O38" s="20">
        <f t="shared" si="0"/>
        <v>33</v>
      </c>
      <c r="P38" s="20">
        <f t="shared" si="0"/>
        <v>1328.35</v>
      </c>
    </row>
    <row r="39" spans="1:16" ht="44.25" customHeight="1" x14ac:dyDescent="0.25">
      <c r="A39" s="33">
        <v>17</v>
      </c>
      <c r="B39" s="60" t="s">
        <v>39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2"/>
    </row>
    <row r="40" spans="1:16" x14ac:dyDescent="0.25">
      <c r="A40" s="34"/>
      <c r="B40" s="51" t="s">
        <v>40</v>
      </c>
      <c r="C40" s="52"/>
      <c r="D40" s="53"/>
      <c r="E40" s="60" t="s">
        <v>41</v>
      </c>
      <c r="F40" s="62"/>
      <c r="G40" s="60" t="s">
        <v>42</v>
      </c>
      <c r="H40" s="61"/>
      <c r="I40" s="62"/>
      <c r="J40" s="60" t="s">
        <v>43</v>
      </c>
      <c r="K40" s="61"/>
      <c r="L40" s="62"/>
      <c r="M40" s="60" t="s">
        <v>44</v>
      </c>
      <c r="N40" s="62"/>
      <c r="O40" s="60" t="s">
        <v>45</v>
      </c>
      <c r="P40" s="62"/>
    </row>
    <row r="41" spans="1:16" x14ac:dyDescent="0.25">
      <c r="A41" s="34"/>
      <c r="B41" s="63" t="s">
        <v>47</v>
      </c>
      <c r="C41" s="64"/>
      <c r="D41" s="65"/>
      <c r="E41" s="66"/>
      <c r="F41" s="67"/>
      <c r="G41" s="66"/>
      <c r="H41" s="68"/>
      <c r="I41" s="67"/>
      <c r="J41" s="66"/>
      <c r="K41" s="68"/>
      <c r="L41" s="67"/>
      <c r="M41" s="66"/>
      <c r="N41" s="67"/>
      <c r="O41" s="66"/>
      <c r="P41" s="67"/>
    </row>
    <row r="42" spans="1:16" x14ac:dyDescent="0.25">
      <c r="A42" s="35"/>
      <c r="B42" s="63" t="s">
        <v>46</v>
      </c>
      <c r="C42" s="64"/>
      <c r="D42" s="65"/>
      <c r="E42" s="66"/>
      <c r="F42" s="67"/>
      <c r="G42" s="66"/>
      <c r="H42" s="68"/>
      <c r="I42" s="67"/>
      <c r="J42" s="66"/>
      <c r="K42" s="68"/>
      <c r="L42" s="67"/>
      <c r="M42" s="66"/>
      <c r="N42" s="67"/>
      <c r="O42" s="66"/>
      <c r="P42" s="67"/>
    </row>
  </sheetData>
  <mergeCells count="50">
    <mergeCell ref="O17:P17"/>
    <mergeCell ref="J42:L42"/>
    <mergeCell ref="M40:N40"/>
    <mergeCell ref="M41:N41"/>
    <mergeCell ref="M42:N42"/>
    <mergeCell ref="O40:P40"/>
    <mergeCell ref="O41:P41"/>
    <mergeCell ref="O42:P42"/>
    <mergeCell ref="B36:D36"/>
    <mergeCell ref="B37:D37"/>
    <mergeCell ref="B38:D38"/>
    <mergeCell ref="B39:P39"/>
    <mergeCell ref="A39:A42"/>
    <mergeCell ref="B40:D40"/>
    <mergeCell ref="B41:D41"/>
    <mergeCell ref="B42:D42"/>
    <mergeCell ref="E40:F40"/>
    <mergeCell ref="E41:F41"/>
    <mergeCell ref="E42:F42"/>
    <mergeCell ref="G40:I40"/>
    <mergeCell ref="G41:I41"/>
    <mergeCell ref="G42:I42"/>
    <mergeCell ref="J40:L40"/>
    <mergeCell ref="J41:L41"/>
    <mergeCell ref="B30:B35"/>
    <mergeCell ref="C30:D30"/>
    <mergeCell ref="C31:D31"/>
    <mergeCell ref="C32:D32"/>
    <mergeCell ref="C33:D33"/>
    <mergeCell ref="C35:D35"/>
    <mergeCell ref="C34:D34"/>
    <mergeCell ref="A17:A20"/>
    <mergeCell ref="B17:D20"/>
    <mergeCell ref="E17:F17"/>
    <mergeCell ref="C22:C23"/>
    <mergeCell ref="I18:L18"/>
    <mergeCell ref="G17:L17"/>
    <mergeCell ref="J19:L19"/>
    <mergeCell ref="C7:M7"/>
    <mergeCell ref="C8:H8"/>
    <mergeCell ref="I8:M8"/>
    <mergeCell ref="I9:M9"/>
    <mergeCell ref="B11:E11"/>
    <mergeCell ref="B10:E10"/>
    <mergeCell ref="B26:B27"/>
    <mergeCell ref="B28:B29"/>
    <mergeCell ref="B21:D21"/>
    <mergeCell ref="M17:N17"/>
    <mergeCell ref="C24:C25"/>
    <mergeCell ref="B22:B2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Савина Анна Сергеевна</cp:lastModifiedBy>
  <cp:lastPrinted>2020-06-03T06:23:23Z</cp:lastPrinted>
  <dcterms:created xsi:type="dcterms:W3CDTF">2019-02-06T07:37:44Z</dcterms:created>
  <dcterms:modified xsi:type="dcterms:W3CDTF">2026-08-11T11:46:02Z</dcterms:modified>
</cp:coreProperties>
</file>