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7425"/>
  </bookViews>
  <sheets>
    <sheet name="план 202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3" i="1" l="1"/>
  <c r="B30" i="1" l="1"/>
  <c r="F13" i="1" l="1"/>
  <c r="F12" i="1" s="1"/>
  <c r="G13" i="1"/>
  <c r="G14" i="1" l="1"/>
  <c r="F14" i="1"/>
  <c r="E14" i="1"/>
  <c r="E12" i="1"/>
  <c r="G12" i="1"/>
</calcChain>
</file>

<file path=xl/sharedStrings.xml><?xml version="1.0" encoding="utf-8"?>
<sst xmlns="http://schemas.openxmlformats.org/spreadsheetml/2006/main" count="117" uniqueCount="99">
  <si>
    <t>Приложение №9</t>
  </si>
  <si>
    <t>к приказу ФАС России</t>
  </si>
  <si>
    <t>от "18" января 2013 г. № 38/19</t>
  </si>
  <si>
    <t>форма 2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</si>
  <si>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</si>
  <si>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</si>
  <si>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</si>
  <si>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</si>
  <si>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</si>
  <si>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</si>
  <si>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</si>
  <si>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</si>
  <si>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</si>
  <si>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</si>
  <si>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</si>
  <si>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</si>
  <si>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</si>
  <si>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</si>
  <si>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</si>
  <si>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</si>
  <si>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</si>
  <si>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</si>
  <si>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</si>
  <si>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</si>
  <si>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4.1</t>
  </si>
  <si>
    <t>4.2</t>
  </si>
  <si>
    <t>4.3</t>
  </si>
  <si>
    <t>Газоснабжение индивидуальных жилых домов д. Апшакбеляк, г. Йошкар-Ола (2 очередь строительства 1 этап)</t>
  </si>
  <si>
    <t>4.4</t>
  </si>
  <si>
    <t>4.5</t>
  </si>
  <si>
    <t>4.6</t>
  </si>
  <si>
    <t>Межпоселковый газопровод до дер. Большая Гора, Малая Гора Сернурского района</t>
  </si>
  <si>
    <t>4.7</t>
  </si>
  <si>
    <t>Межпоселковый газопровод до дер. Куракино, Куськино, Поташкино Сернурского Района</t>
  </si>
  <si>
    <t>4.8</t>
  </si>
  <si>
    <t>4.9</t>
  </si>
  <si>
    <t>4.10</t>
  </si>
  <si>
    <t>4.11</t>
  </si>
  <si>
    <t>4.12</t>
  </si>
  <si>
    <t>5</t>
  </si>
  <si>
    <t>Реконструируемые (модернизируемые) объекты</t>
  </si>
  <si>
    <t>5.1</t>
  </si>
  <si>
    <t>5.2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</si>
  <si>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</si>
  <si>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</si>
  <si>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</si>
  <si>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</si>
  <si>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</si>
  <si>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</si>
  <si>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8.1</t>
  </si>
  <si>
    <t>Приобретение автотранспорта</t>
  </si>
  <si>
    <t>8.1.1</t>
  </si>
  <si>
    <t>8.1.2</t>
  </si>
  <si>
    <t>8.2</t>
  </si>
  <si>
    <t>Оборудование для эксплуатации газового хозяйства</t>
  </si>
  <si>
    <t>Информация об инвестиционных программах ООО "Газпром газораспределение Йошкар-Ола" на 2020 год</t>
  </si>
  <si>
    <t>Распределительный газопровод низкого давления по д.Шойдум Куженерского района</t>
  </si>
  <si>
    <t>Распределительный газопровод низкого давления по д.Мари-Шои Куженерского района</t>
  </si>
  <si>
    <t>Распределительный газопровод низкого давления по д.Басалаево Куженерского района</t>
  </si>
  <si>
    <t>Распределительный газопровод низкого давления по д.Старый Юледур Куженерского района</t>
  </si>
  <si>
    <t>-</t>
  </si>
  <si>
    <t>Техническое перевооружение ГРП №25 п.Медведево, ул.Терешковой, 6 (инв.№01022)</t>
  </si>
  <si>
    <t>Техническое перевооружение ГРП №26 п.Сурок, ул.Кооперативная, 6 (инв.№01021)</t>
  </si>
  <si>
    <t>Техническое перевооружение ГРП №28 ул.Больничная, 35 г.Йошкар-Ола (инв.№01020)</t>
  </si>
  <si>
    <t>Техническое перевооружение газопровода от АГРС п.Юбилейный до котельной с.Азаново (инв.№00165)</t>
  </si>
  <si>
    <t>Техническое перевооружение ГРП №2 в 3-м микрорайоне г.Козьмодемьянска (инв.№22201)</t>
  </si>
  <si>
    <t>Техническое перевооружение ГРП №30 п.Юбилейный (инв.№00490)</t>
  </si>
  <si>
    <t>Техническое перевооружение газопровода на ГРП и ГРП №31 ул.Садовая, 11 пос.Руэм ОПХ "Головное" (инв.№00157)</t>
  </si>
  <si>
    <t>Техническое перевооружение газопровода от ул.Фестивальная до ГРП по ул.Димитрова и ГРП №32 в г.Йошкар-Оле (инв.№01003)</t>
  </si>
  <si>
    <t>Техническое перевооружение ГРП №33 ул.Чигашево, 167 г.Йошкар-Ола (инв.№01018)</t>
  </si>
  <si>
    <t>Газификация вокзального комплекса на станции Помары (высокоскоростной магистрали Москва-Казань (ВСМ-2). Котельная 1 и 2</t>
  </si>
  <si>
    <t>Газопровод к земельному участку с кадастровым номером 12:04:0000000:0392 (межпоселковый газопровод к промышленным газовым котельным войсковой части 34</t>
  </si>
  <si>
    <t>Газопровод низкого давления до зданий многоквартирных жилых домов поз. 24,25,26 и поз. 27 по адресу: РМЭ, г.Йошкар-Ола, микрорайоне 9 Б</t>
  </si>
  <si>
    <t xml:space="preserve">ГВД ПЭ Ø 63 </t>
  </si>
  <si>
    <t xml:space="preserve">ГВД ПЭ Ø 63-110 </t>
  </si>
  <si>
    <t xml:space="preserve">ГНД ПЭ Ø 63-250 </t>
  </si>
  <si>
    <t xml:space="preserve">ГВД ПЭ Ø 110 </t>
  </si>
  <si>
    <t xml:space="preserve">ГВД ПЭ Ø 315 </t>
  </si>
  <si>
    <t xml:space="preserve">ГВД, ГНД ПЭ Ø 110-315 </t>
  </si>
  <si>
    <t>ПЭ Ø 63 - 315</t>
  </si>
  <si>
    <t>замена линии редуцирования</t>
  </si>
  <si>
    <t>Автомобиль бортов.с платфо-й тент-й ГАЗА22R36-20CNG (2шт)</t>
  </si>
  <si>
    <t>Автомобиль легковой Лада Ларгус CNG (2шт)</t>
  </si>
  <si>
    <t>Автомобиль фургон цельнометаллический на базе ГАЗель Бизнес 2705-778 (КПГ)</t>
  </si>
  <si>
    <t>Автомобиль-мастерская ГАЗель бизнес CNG</t>
  </si>
  <si>
    <t>8.1.3</t>
  </si>
  <si>
    <t>8.1.4</t>
  </si>
  <si>
    <t>8.3</t>
  </si>
  <si>
    <t>Компьютеры (5 шт)</t>
  </si>
  <si>
    <t>5.3</t>
  </si>
  <si>
    <t>5.4</t>
  </si>
  <si>
    <t>5.5</t>
  </si>
  <si>
    <t>5.6</t>
  </si>
  <si>
    <t>5.7</t>
  </si>
  <si>
    <t>5.8</t>
  </si>
  <si>
    <t>5.9</t>
  </si>
  <si>
    <t>5.10</t>
  </si>
  <si>
    <t>Распределительный газопровод низкого давления по с.Юледур Куженерского района (ПИР)</t>
  </si>
  <si>
    <t>Газопровод-закольцовка высокого давления между д.Корта Медведевского района и микрорайоном Звездный г.Йошкар-Олы (ПИР)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</si>
</sst>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2" borderId="0">
      <alignment horizontal="left" vertical="center"/>
    </xf>
    <xf numFmtId="49" fontId="10" fillId="3" borderId="15">
      <alignment horizontal="left" vertical="top" wrapText="1"/>
    </xf>
    <xf numFmtId="0" fontId="10" fillId="4" borderId="0">
      <alignment horizontal="left" vertical="center"/>
    </xf>
    <xf numFmtId="0" fontId="9" fillId="5" borderId="0">
      <alignment horizontal="left" vertical="center"/>
    </xf>
    <xf numFmtId="0" fontId="11" fillId="6" borderId="0">
      <alignment horizontal="center" vertical="center"/>
    </xf>
    <xf numFmtId="0" fontId="12" fillId="0" borderId="0">
      <alignment horizontal="center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164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8"/>
    <cellStyle name="Денежный 3" xfId="9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41;%202020/!&#1048;&#1041;%202020%20&#1059;&#1058;&#1042;&#1045;&#1056;&#1046;&#1044;&#1045;&#1053;&#1053;&#1040;&#1071;/&#1048;&#1041;%20(&#1057;&#1090;&#1088;&#1086;&#1081;&#1082;&#1072;),%20&#1087;&#1086;%20&#1054;&#1054;&#1054;%20'&#1043;&#1072;&#1079;&#1087;&#1088;&#1086;&#1084;%20&#1075;&#1072;&#1079;&#1086;&#1088;&#1072;&#1089;&#1087;&#1088;&#1077;&#1076;&#1077;&#1083;&#1077;&#1085;&#1080;&#1077;%20&#1049;&#1086;&#1096;&#1082;&#1072;&#1088;-&#1054;&#1083;&#1072;'%20&#1079;&#1072;%202020(&#1055;&#1083;&#1072;&#1085;&#1086;&#1074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2">
          <cell r="C82" t="str">
            <v>Техническое перевооружение ГРП №23 ул.Толстого, 23 г.Йошкар-Ола (инв.№10066)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80" zoomScaleNormal="80" zoomScaleSheetLayoutView="71" workbookViewId="0">
      <pane xSplit="2" topLeftCell="C1" activePane="topRight" state="frozen"/>
      <selection activeCell="A10" sqref="A10"/>
      <selection pane="topRight" activeCell="Q16" sqref="Q16"/>
    </sheetView>
  </sheetViews>
  <sheetFormatPr defaultColWidth="8.85546875" defaultRowHeight="12.75" x14ac:dyDescent="0.2"/>
  <cols>
    <col min="1" max="1" width="7.5703125" style="1" customWidth="1"/>
    <col min="2" max="2" width="57.42578125" style="1" customWidth="1"/>
    <col min="3" max="3" width="9.5703125" style="1" customWidth="1"/>
    <col min="4" max="4" width="10.42578125" style="1" customWidth="1"/>
    <col min="5" max="5" width="12.7109375" style="1" customWidth="1"/>
    <col min="6" max="6" width="15.7109375" style="1" customWidth="1"/>
    <col min="7" max="7" width="11" style="1" customWidth="1"/>
    <col min="8" max="8" width="10.28515625" style="1" customWidth="1"/>
    <col min="9" max="9" width="35.85546875" style="1" customWidth="1"/>
    <col min="10" max="10" width="13.42578125" style="1" customWidth="1"/>
    <col min="11" max="16384" width="8.85546875" style="1"/>
  </cols>
  <sheetData>
    <row r="1" spans="1:12" ht="18.75" customHeight="1" x14ac:dyDescent="0.25">
      <c r="J1" s="2" t="s">
        <v>0</v>
      </c>
    </row>
    <row r="2" spans="1:12" ht="15.75" x14ac:dyDescent="0.25">
      <c r="J2" s="2" t="s">
        <v>1</v>
      </c>
    </row>
    <row r="3" spans="1:12" ht="15.75" x14ac:dyDescent="0.25">
      <c r="J3" s="2" t="s">
        <v>2</v>
      </c>
    </row>
    <row r="4" spans="1:12" x14ac:dyDescent="0.2">
      <c r="J4" s="3" t="s">
        <v>3</v>
      </c>
    </row>
    <row r="5" spans="1:12" ht="15.75" customHeight="1" x14ac:dyDescent="0.25">
      <c r="B5" s="51" t="s">
        <v>55</v>
      </c>
      <c r="C5" s="51"/>
      <c r="D5" s="51"/>
      <c r="E5" s="51"/>
      <c r="F5" s="51"/>
      <c r="G5" s="51"/>
      <c r="H5" s="51"/>
      <c r="I5" s="51"/>
      <c r="J5" s="51"/>
    </row>
    <row r="6" spans="1:12" x14ac:dyDescent="0.2">
      <c r="B6" s="4"/>
      <c r="C6" s="4"/>
      <c r="D6" s="4"/>
      <c r="F6" s="5"/>
      <c r="G6" s="5"/>
      <c r="H6" s="5"/>
      <c r="I6" s="5"/>
      <c r="J6" s="5"/>
    </row>
    <row r="7" spans="1:12" ht="15.75" x14ac:dyDescent="0.2">
      <c r="B7" s="52" t="s">
        <v>4</v>
      </c>
      <c r="C7" s="52"/>
      <c r="D7" s="52"/>
      <c r="E7" s="52"/>
      <c r="F7" s="52"/>
      <c r="G7" s="52"/>
      <c r="H7" s="52"/>
      <c r="I7" s="52"/>
      <c r="J7" s="52"/>
    </row>
    <row r="9" spans="1:12" ht="29.25" customHeight="1" x14ac:dyDescent="0.2">
      <c r="A9" s="53" t="s">
        <v>5</v>
      </c>
      <c r="B9" s="53" t="s">
        <v>6</v>
      </c>
      <c r="C9" s="55" t="s">
        <v>7</v>
      </c>
      <c r="D9" s="56"/>
      <c r="E9" s="55" t="s">
        <v>8</v>
      </c>
      <c r="F9" s="57"/>
      <c r="G9" s="56"/>
      <c r="H9" s="55" t="s">
        <v>9</v>
      </c>
      <c r="I9" s="57"/>
      <c r="J9" s="56"/>
    </row>
    <row r="10" spans="1:12" ht="73.150000000000006" customHeight="1" x14ac:dyDescent="0.2">
      <c r="A10" s="54"/>
      <c r="B10" s="54"/>
      <c r="C10" s="6" t="s">
        <v>10</v>
      </c>
      <c r="D10" s="6" t="s">
        <v>11</v>
      </c>
      <c r="E10" s="46" t="s">
        <v>12</v>
      </c>
      <c r="F10" s="46" t="s">
        <v>13</v>
      </c>
      <c r="G10" s="46" t="s">
        <v>14</v>
      </c>
      <c r="H10" s="6" t="s">
        <v>15</v>
      </c>
      <c r="I10" s="6" t="s">
        <v>16</v>
      </c>
      <c r="J10" s="6" t="s">
        <v>17</v>
      </c>
    </row>
    <row r="11" spans="1:12" x14ac:dyDescent="0.2">
      <c r="A11" s="7">
        <v>1</v>
      </c>
      <c r="B11" s="8">
        <v>2</v>
      </c>
      <c r="C11" s="9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2" x14ac:dyDescent="0.2">
      <c r="A12" s="10">
        <v>1</v>
      </c>
      <c r="B12" s="11" t="s">
        <v>18</v>
      </c>
      <c r="C12" s="12"/>
      <c r="D12" s="12"/>
      <c r="E12" s="13">
        <f>ROUND(E13+E43,1)</f>
        <v>135951.4</v>
      </c>
      <c r="F12" s="14">
        <f>ROUND(F13+F43,1)</f>
        <v>101120.2</v>
      </c>
      <c r="G12" s="14">
        <f>ROUND(G13+G43,1)</f>
        <v>133740.20000000001</v>
      </c>
      <c r="H12" s="12"/>
      <c r="I12" s="12"/>
      <c r="J12" s="12"/>
    </row>
    <row r="13" spans="1:12" ht="26.45" customHeight="1" x14ac:dyDescent="0.2">
      <c r="A13" s="10">
        <v>2</v>
      </c>
      <c r="B13" s="15" t="s">
        <v>19</v>
      </c>
      <c r="C13" s="12"/>
      <c r="D13" s="12"/>
      <c r="E13" s="13">
        <f>ROUND(E15+E29,1)</f>
        <v>124345.4</v>
      </c>
      <c r="F13" s="13">
        <f>ROUND(F15+F29,1)</f>
        <v>89514.2</v>
      </c>
      <c r="G13" s="13">
        <f>ROUND(G15+G29,1)</f>
        <v>122134.2</v>
      </c>
      <c r="H13" s="12"/>
      <c r="I13" s="12"/>
      <c r="J13" s="12">
        <v>16</v>
      </c>
    </row>
    <row r="14" spans="1:12" ht="19.5" customHeight="1" x14ac:dyDescent="0.2">
      <c r="A14" s="10" t="s">
        <v>20</v>
      </c>
      <c r="B14" s="15" t="s">
        <v>21</v>
      </c>
      <c r="C14" s="12"/>
      <c r="D14" s="12"/>
      <c r="E14" s="13">
        <f>E15</f>
        <v>99095.13</v>
      </c>
      <c r="F14" s="13">
        <f t="shared" ref="F14:G14" si="0">F15</f>
        <v>67389.16</v>
      </c>
      <c r="G14" s="13">
        <f t="shared" si="0"/>
        <v>96883.92</v>
      </c>
      <c r="H14" s="12"/>
      <c r="I14" s="12"/>
      <c r="J14" s="12"/>
    </row>
    <row r="15" spans="1:12" ht="32.25" customHeight="1" x14ac:dyDescent="0.2">
      <c r="A15" s="10" t="s">
        <v>22</v>
      </c>
      <c r="B15" s="15" t="s">
        <v>23</v>
      </c>
      <c r="C15" s="12"/>
      <c r="D15" s="12"/>
      <c r="E15" s="13">
        <v>99095.13</v>
      </c>
      <c r="F15" s="13">
        <v>67389.16</v>
      </c>
      <c r="G15" s="13">
        <v>96883.92</v>
      </c>
      <c r="H15" s="16">
        <v>43.101999999999997</v>
      </c>
      <c r="I15" s="20" t="s">
        <v>79</v>
      </c>
      <c r="J15" s="17">
        <v>6</v>
      </c>
    </row>
    <row r="16" spans="1:12" s="24" customFormat="1" ht="31.5" customHeight="1" x14ac:dyDescent="0.2">
      <c r="A16" s="10" t="s">
        <v>24</v>
      </c>
      <c r="B16" s="15" t="s">
        <v>56</v>
      </c>
      <c r="C16" s="18">
        <v>2020</v>
      </c>
      <c r="D16" s="46">
        <v>2020</v>
      </c>
      <c r="E16" s="43">
        <v>1145</v>
      </c>
      <c r="F16" s="43">
        <v>1145</v>
      </c>
      <c r="G16" s="43">
        <v>1145</v>
      </c>
      <c r="H16" s="19">
        <v>1.095</v>
      </c>
      <c r="I16" s="20"/>
      <c r="J16" s="21">
        <v>0</v>
      </c>
      <c r="K16" s="22"/>
      <c r="L16" s="23"/>
    </row>
    <row r="17" spans="1:12" s="24" customFormat="1" ht="28.5" customHeight="1" x14ac:dyDescent="0.2">
      <c r="A17" s="10" t="s">
        <v>25</v>
      </c>
      <c r="B17" s="15" t="s">
        <v>57</v>
      </c>
      <c r="C17" s="18">
        <v>2020</v>
      </c>
      <c r="D17" s="46">
        <v>2020</v>
      </c>
      <c r="E17" s="43">
        <v>4722.5</v>
      </c>
      <c r="F17" s="43">
        <v>4722.5</v>
      </c>
      <c r="G17" s="43">
        <v>4722.5</v>
      </c>
      <c r="H17" s="19">
        <v>3.8439999999999999</v>
      </c>
      <c r="I17" s="20"/>
      <c r="J17" s="21">
        <v>0</v>
      </c>
      <c r="K17" s="22"/>
      <c r="L17" s="23"/>
    </row>
    <row r="18" spans="1:12" s="24" customFormat="1" ht="40.5" customHeight="1" x14ac:dyDescent="0.2">
      <c r="A18" s="10" t="s">
        <v>26</v>
      </c>
      <c r="B18" s="15" t="s">
        <v>58</v>
      </c>
      <c r="C18" s="18">
        <v>2020</v>
      </c>
      <c r="D18" s="46">
        <v>2020</v>
      </c>
      <c r="E18" s="43">
        <v>2432.5</v>
      </c>
      <c r="F18" s="43">
        <v>2432.5</v>
      </c>
      <c r="G18" s="43">
        <v>2432.5</v>
      </c>
      <c r="H18" s="19">
        <v>1.6419999999999999</v>
      </c>
      <c r="I18" s="20"/>
      <c r="J18" s="21">
        <v>0</v>
      </c>
      <c r="K18" s="22"/>
      <c r="L18" s="23"/>
    </row>
    <row r="19" spans="1:12" s="24" customFormat="1" ht="26.25" customHeight="1" x14ac:dyDescent="0.2">
      <c r="A19" s="10" t="s">
        <v>28</v>
      </c>
      <c r="B19" s="15" t="s">
        <v>59</v>
      </c>
      <c r="C19" s="18">
        <v>2019</v>
      </c>
      <c r="D19" s="46">
        <v>2020</v>
      </c>
      <c r="E19" s="43">
        <v>3675.83</v>
      </c>
      <c r="F19" s="43">
        <v>3675.83</v>
      </c>
      <c r="G19" s="43">
        <v>3675.83</v>
      </c>
      <c r="H19" s="19">
        <v>3.2080000000000002</v>
      </c>
      <c r="I19" s="20"/>
      <c r="J19" s="21">
        <v>0</v>
      </c>
      <c r="K19" s="22"/>
      <c r="L19" s="23"/>
    </row>
    <row r="20" spans="1:12" s="24" customFormat="1" ht="29.25" customHeight="1" x14ac:dyDescent="0.2">
      <c r="A20" s="10" t="s">
        <v>29</v>
      </c>
      <c r="B20" s="15" t="s">
        <v>31</v>
      </c>
      <c r="C20" s="18">
        <v>2019</v>
      </c>
      <c r="D20" s="46">
        <v>2020</v>
      </c>
      <c r="E20" s="43">
        <v>2083.33</v>
      </c>
      <c r="F20" s="43">
        <v>2083.33</v>
      </c>
      <c r="G20" s="43">
        <v>2083.33</v>
      </c>
      <c r="H20" s="19">
        <v>1.5</v>
      </c>
      <c r="I20" s="20" t="s">
        <v>73</v>
      </c>
      <c r="J20" s="21">
        <v>2</v>
      </c>
      <c r="K20" s="22"/>
      <c r="L20" s="23"/>
    </row>
    <row r="21" spans="1:12" s="24" customFormat="1" ht="32.25" customHeight="1" x14ac:dyDescent="0.2">
      <c r="A21" s="10" t="s">
        <v>30</v>
      </c>
      <c r="B21" s="15" t="s">
        <v>33</v>
      </c>
      <c r="C21" s="18">
        <v>2020</v>
      </c>
      <c r="D21" s="46">
        <v>2020</v>
      </c>
      <c r="E21" s="43">
        <v>6499.62</v>
      </c>
      <c r="F21" s="43">
        <v>6499.62</v>
      </c>
      <c r="G21" s="43">
        <v>6499.62</v>
      </c>
      <c r="H21" s="19">
        <v>6.2</v>
      </c>
      <c r="I21" s="20" t="s">
        <v>74</v>
      </c>
      <c r="J21" s="25">
        <v>3</v>
      </c>
      <c r="K21" s="26"/>
      <c r="L21" s="27"/>
    </row>
    <row r="22" spans="1:12" s="24" customFormat="1" ht="30" customHeight="1" x14ac:dyDescent="0.2">
      <c r="A22" s="10" t="s">
        <v>32</v>
      </c>
      <c r="B22" s="15" t="s">
        <v>27</v>
      </c>
      <c r="C22" s="18">
        <v>2017</v>
      </c>
      <c r="D22" s="46">
        <v>2020</v>
      </c>
      <c r="E22" s="43">
        <v>12090.23</v>
      </c>
      <c r="F22" s="43">
        <v>4159.5</v>
      </c>
      <c r="G22" s="44">
        <v>12090.23</v>
      </c>
      <c r="H22" s="19">
        <v>7.73</v>
      </c>
      <c r="I22" s="20" t="s">
        <v>75</v>
      </c>
      <c r="J22" s="25">
        <v>0</v>
      </c>
      <c r="K22" s="26"/>
      <c r="L22" s="27"/>
    </row>
    <row r="23" spans="1:12" s="24" customFormat="1" ht="39" customHeight="1" x14ac:dyDescent="0.2">
      <c r="A23" s="10" t="s">
        <v>34</v>
      </c>
      <c r="B23" s="15" t="s">
        <v>97</v>
      </c>
      <c r="C23" s="18" t="s">
        <v>60</v>
      </c>
      <c r="D23" s="46" t="s">
        <v>60</v>
      </c>
      <c r="E23" s="43">
        <v>1115.83</v>
      </c>
      <c r="F23" s="43">
        <v>1115.83</v>
      </c>
      <c r="G23" s="44">
        <v>1115.8</v>
      </c>
      <c r="H23" s="19" t="s">
        <v>60</v>
      </c>
      <c r="I23" s="20" t="s">
        <v>60</v>
      </c>
      <c r="J23" s="21" t="s">
        <v>60</v>
      </c>
      <c r="K23" s="22"/>
      <c r="L23" s="23"/>
    </row>
    <row r="24" spans="1:12" s="24" customFormat="1" ht="42.75" customHeight="1" x14ac:dyDescent="0.2">
      <c r="A24" s="10" t="s">
        <v>35</v>
      </c>
      <c r="B24" s="15" t="s">
        <v>98</v>
      </c>
      <c r="C24" s="18" t="s">
        <v>60</v>
      </c>
      <c r="D24" s="46" t="s">
        <v>60</v>
      </c>
      <c r="E24" s="43">
        <v>1250</v>
      </c>
      <c r="F24" s="43">
        <v>1250</v>
      </c>
      <c r="G24" s="44">
        <v>1250</v>
      </c>
      <c r="H24" s="19" t="s">
        <v>60</v>
      </c>
      <c r="I24" s="20" t="s">
        <v>60</v>
      </c>
      <c r="J24" s="21" t="s">
        <v>60</v>
      </c>
      <c r="K24" s="22"/>
      <c r="L24" s="23"/>
    </row>
    <row r="25" spans="1:12" s="24" customFormat="1" ht="42.75" customHeight="1" x14ac:dyDescent="0.2">
      <c r="A25" s="10" t="s">
        <v>36</v>
      </c>
      <c r="B25" s="15" t="s">
        <v>70</v>
      </c>
      <c r="C25" s="18">
        <v>2018</v>
      </c>
      <c r="D25" s="46">
        <v>2020</v>
      </c>
      <c r="E25" s="43">
        <v>4849.54</v>
      </c>
      <c r="F25" s="43">
        <v>3749.22</v>
      </c>
      <c r="G25" s="43">
        <v>4849.54</v>
      </c>
      <c r="H25" s="19">
        <v>2.87</v>
      </c>
      <c r="I25" s="20" t="s">
        <v>76</v>
      </c>
      <c r="J25" s="21">
        <v>0</v>
      </c>
      <c r="K25" s="22"/>
      <c r="L25" s="23"/>
    </row>
    <row r="26" spans="1:12" s="24" customFormat="1" ht="48.75" customHeight="1" x14ac:dyDescent="0.2">
      <c r="A26" s="10" t="s">
        <v>37</v>
      </c>
      <c r="B26" s="15" t="s">
        <v>71</v>
      </c>
      <c r="C26" s="18">
        <v>2017</v>
      </c>
      <c r="D26" s="46">
        <v>2020</v>
      </c>
      <c r="E26" s="43">
        <v>12751.13</v>
      </c>
      <c r="F26" s="43">
        <v>1875.56</v>
      </c>
      <c r="G26" s="43">
        <v>12751.13</v>
      </c>
      <c r="H26" s="19">
        <v>2.4</v>
      </c>
      <c r="I26" s="20" t="s">
        <v>77</v>
      </c>
      <c r="J26" s="21">
        <v>0</v>
      </c>
      <c r="K26" s="22"/>
      <c r="L26" s="23"/>
    </row>
    <row r="27" spans="1:12" s="24" customFormat="1" ht="41.25" customHeight="1" x14ac:dyDescent="0.2">
      <c r="A27" s="10" t="s">
        <v>38</v>
      </c>
      <c r="B27" s="15" t="s">
        <v>72</v>
      </c>
      <c r="C27" s="18">
        <v>2019</v>
      </c>
      <c r="D27" s="46">
        <v>2021</v>
      </c>
      <c r="E27" s="43">
        <v>6751.11</v>
      </c>
      <c r="F27" s="43">
        <v>6751.11</v>
      </c>
      <c r="G27" s="43">
        <v>6751.11</v>
      </c>
      <c r="H27" s="19">
        <v>0.374</v>
      </c>
      <c r="I27" s="20" t="s">
        <v>78</v>
      </c>
      <c r="J27" s="21">
        <v>1</v>
      </c>
      <c r="K27" s="22"/>
      <c r="L27" s="23"/>
    </row>
    <row r="28" spans="1:12" x14ac:dyDescent="0.2">
      <c r="A28" s="10"/>
      <c r="B28" s="15"/>
      <c r="C28" s="28"/>
      <c r="D28" s="29"/>
      <c r="E28" s="45"/>
      <c r="F28" s="45"/>
      <c r="G28" s="13"/>
      <c r="H28" s="16"/>
      <c r="I28" s="30"/>
      <c r="J28" s="31"/>
    </row>
    <row r="29" spans="1:12" ht="19.5" customHeight="1" x14ac:dyDescent="0.2">
      <c r="A29" s="10" t="s">
        <v>39</v>
      </c>
      <c r="B29" s="15" t="s">
        <v>40</v>
      </c>
      <c r="C29" s="32"/>
      <c r="D29" s="33"/>
      <c r="E29" s="49">
        <v>25250.3</v>
      </c>
      <c r="F29" s="49">
        <v>22125</v>
      </c>
      <c r="G29" s="13">
        <v>25250.3</v>
      </c>
      <c r="H29" s="12"/>
      <c r="I29" s="30"/>
      <c r="J29" s="29">
        <v>10</v>
      </c>
    </row>
    <row r="30" spans="1:12" ht="47.25" customHeight="1" x14ac:dyDescent="0.2">
      <c r="A30" s="10" t="s">
        <v>41</v>
      </c>
      <c r="B30" s="15" t="str">
        <f>[1]TDSheet!$C$82</f>
        <v>Техническое перевооружение ГРП №23 ул.Толстого, 23 г.Йошкар-Ола (инв.№10066)</v>
      </c>
      <c r="C30" s="28">
        <v>2019</v>
      </c>
      <c r="D30" s="29">
        <v>2020</v>
      </c>
      <c r="E30" s="45">
        <v>1778.39</v>
      </c>
      <c r="F30" s="45">
        <v>1470</v>
      </c>
      <c r="G30" s="45">
        <v>1778.39</v>
      </c>
      <c r="H30" s="12"/>
      <c r="I30" s="20" t="s">
        <v>80</v>
      </c>
      <c r="J30" s="47">
        <v>1</v>
      </c>
      <c r="K30" s="23"/>
      <c r="L30" s="23"/>
    </row>
    <row r="31" spans="1:12" ht="45.75" customHeight="1" x14ac:dyDescent="0.2">
      <c r="A31" s="10" t="s">
        <v>42</v>
      </c>
      <c r="B31" s="15" t="s">
        <v>61</v>
      </c>
      <c r="C31" s="28">
        <v>2019</v>
      </c>
      <c r="D31" s="29">
        <v>2020</v>
      </c>
      <c r="E31" s="45">
        <v>1833.39</v>
      </c>
      <c r="F31" s="45">
        <v>1525</v>
      </c>
      <c r="G31" s="45">
        <v>1833.39</v>
      </c>
      <c r="H31" s="12"/>
      <c r="I31" s="20" t="s">
        <v>80</v>
      </c>
      <c r="J31" s="47">
        <v>1</v>
      </c>
      <c r="K31" s="23"/>
      <c r="L31" s="23"/>
    </row>
    <row r="32" spans="1:12" ht="45.75" customHeight="1" x14ac:dyDescent="0.2">
      <c r="A32" s="10" t="s">
        <v>89</v>
      </c>
      <c r="B32" s="36" t="s">
        <v>62</v>
      </c>
      <c r="C32" s="28">
        <v>2019</v>
      </c>
      <c r="D32" s="29">
        <v>2020</v>
      </c>
      <c r="E32" s="45">
        <v>1817.39</v>
      </c>
      <c r="F32" s="45">
        <v>1509</v>
      </c>
      <c r="G32" s="45">
        <v>1817.39</v>
      </c>
      <c r="H32" s="12"/>
      <c r="I32" s="20" t="s">
        <v>80</v>
      </c>
      <c r="J32" s="47">
        <v>1</v>
      </c>
      <c r="K32" s="23"/>
      <c r="L32" s="23"/>
    </row>
    <row r="33" spans="1:12" ht="45.75" customHeight="1" x14ac:dyDescent="0.2">
      <c r="A33" s="10" t="s">
        <v>90</v>
      </c>
      <c r="B33" s="36" t="s">
        <v>63</v>
      </c>
      <c r="C33" s="28">
        <v>2019</v>
      </c>
      <c r="D33" s="29">
        <v>2020</v>
      </c>
      <c r="E33" s="45">
        <v>1798.39</v>
      </c>
      <c r="F33" s="45">
        <v>1490</v>
      </c>
      <c r="G33" s="45">
        <v>1798.39</v>
      </c>
      <c r="H33" s="12"/>
      <c r="I33" s="20" t="s">
        <v>80</v>
      </c>
      <c r="J33" s="47">
        <v>1</v>
      </c>
      <c r="K33" s="23"/>
      <c r="L33" s="23"/>
    </row>
    <row r="34" spans="1:12" ht="45.75" customHeight="1" x14ac:dyDescent="0.2">
      <c r="A34" s="10" t="s">
        <v>91</v>
      </c>
      <c r="B34" s="36" t="s">
        <v>64</v>
      </c>
      <c r="C34" s="28">
        <v>2019</v>
      </c>
      <c r="D34" s="29">
        <v>2020</v>
      </c>
      <c r="E34" s="45">
        <v>1608.39</v>
      </c>
      <c r="F34" s="45">
        <v>1300</v>
      </c>
      <c r="G34" s="45">
        <v>1608.39</v>
      </c>
      <c r="H34" s="12"/>
      <c r="I34" s="20" t="s">
        <v>80</v>
      </c>
      <c r="J34" s="47">
        <v>1</v>
      </c>
      <c r="K34" s="23"/>
      <c r="L34" s="23"/>
    </row>
    <row r="35" spans="1:12" ht="45.75" customHeight="1" x14ac:dyDescent="0.2">
      <c r="A35" s="10" t="s">
        <v>92</v>
      </c>
      <c r="B35" s="36" t="s">
        <v>65</v>
      </c>
      <c r="C35" s="28">
        <v>2019</v>
      </c>
      <c r="D35" s="29">
        <v>2020</v>
      </c>
      <c r="E35" s="45">
        <v>1949.74</v>
      </c>
      <c r="F35" s="45">
        <v>1600</v>
      </c>
      <c r="G35" s="45">
        <v>1949.74</v>
      </c>
      <c r="H35" s="12"/>
      <c r="I35" s="20" t="s">
        <v>80</v>
      </c>
      <c r="J35" s="47">
        <v>1</v>
      </c>
      <c r="K35" s="23"/>
      <c r="L35" s="23"/>
    </row>
    <row r="36" spans="1:12" ht="45.75" customHeight="1" x14ac:dyDescent="0.2">
      <c r="A36" s="10" t="s">
        <v>93</v>
      </c>
      <c r="B36" s="36" t="s">
        <v>66</v>
      </c>
      <c r="C36" s="28">
        <v>2019</v>
      </c>
      <c r="D36" s="29">
        <v>2020</v>
      </c>
      <c r="E36" s="45">
        <v>1849.39</v>
      </c>
      <c r="F36" s="45">
        <v>1541</v>
      </c>
      <c r="G36" s="45">
        <v>1849.39</v>
      </c>
      <c r="H36" s="12"/>
      <c r="I36" s="20" t="s">
        <v>80</v>
      </c>
      <c r="J36" s="47">
        <v>1</v>
      </c>
      <c r="K36" s="23"/>
      <c r="L36" s="23"/>
    </row>
    <row r="37" spans="1:12" ht="45.75" customHeight="1" x14ac:dyDescent="0.2">
      <c r="A37" s="10" t="s">
        <v>94</v>
      </c>
      <c r="B37" s="36" t="s">
        <v>67</v>
      </c>
      <c r="C37" s="28">
        <v>2019</v>
      </c>
      <c r="D37" s="29">
        <v>2020</v>
      </c>
      <c r="E37" s="45">
        <v>1832.39</v>
      </c>
      <c r="F37" s="45">
        <v>1524</v>
      </c>
      <c r="G37" s="45">
        <v>1832.39</v>
      </c>
      <c r="H37" s="12"/>
      <c r="I37" s="20" t="s">
        <v>80</v>
      </c>
      <c r="J37" s="47">
        <v>1</v>
      </c>
      <c r="K37" s="23"/>
      <c r="L37" s="23"/>
    </row>
    <row r="38" spans="1:12" ht="45.75" customHeight="1" x14ac:dyDescent="0.2">
      <c r="A38" s="10" t="s">
        <v>95</v>
      </c>
      <c r="B38" s="36" t="s">
        <v>68</v>
      </c>
      <c r="C38" s="28">
        <v>2019</v>
      </c>
      <c r="D38" s="29">
        <v>2020</v>
      </c>
      <c r="E38" s="45">
        <v>1813.39</v>
      </c>
      <c r="F38" s="45">
        <v>1505</v>
      </c>
      <c r="G38" s="45">
        <v>1813.39</v>
      </c>
      <c r="H38" s="12"/>
      <c r="I38" s="20" t="s">
        <v>80</v>
      </c>
      <c r="J38" s="47">
        <v>1</v>
      </c>
      <c r="K38" s="23"/>
      <c r="L38" s="23"/>
    </row>
    <row r="39" spans="1:12" ht="45.75" customHeight="1" x14ac:dyDescent="0.2">
      <c r="A39" s="10" t="s">
        <v>96</v>
      </c>
      <c r="B39" s="36" t="s">
        <v>69</v>
      </c>
      <c r="C39" s="28">
        <v>2019</v>
      </c>
      <c r="D39" s="29">
        <v>2020</v>
      </c>
      <c r="E39" s="45">
        <v>1844.44</v>
      </c>
      <c r="F39" s="45">
        <v>1536</v>
      </c>
      <c r="G39" s="45">
        <v>1844.44</v>
      </c>
      <c r="H39" s="12"/>
      <c r="I39" s="20" t="s">
        <v>80</v>
      </c>
      <c r="J39" s="47">
        <v>1</v>
      </c>
      <c r="K39" s="23"/>
      <c r="L39" s="23"/>
    </row>
    <row r="40" spans="1:12" ht="17.25" customHeight="1" x14ac:dyDescent="0.2">
      <c r="A40" s="10"/>
      <c r="B40" s="36"/>
      <c r="C40" s="28"/>
      <c r="D40" s="29"/>
      <c r="E40" s="45"/>
      <c r="F40" s="45"/>
      <c r="G40" s="13"/>
      <c r="H40" s="12"/>
      <c r="I40" s="20"/>
      <c r="J40" s="47"/>
      <c r="K40" s="23"/>
      <c r="L40" s="23"/>
    </row>
    <row r="41" spans="1:12" ht="17.25" customHeight="1" x14ac:dyDescent="0.2">
      <c r="A41" s="34" t="s">
        <v>43</v>
      </c>
      <c r="B41" s="30" t="s">
        <v>44</v>
      </c>
      <c r="C41" s="12"/>
      <c r="D41" s="12"/>
      <c r="E41" s="13">
        <v>0</v>
      </c>
      <c r="F41" s="13">
        <v>0</v>
      </c>
      <c r="G41" s="13">
        <v>0</v>
      </c>
      <c r="H41" s="12"/>
      <c r="I41" s="11"/>
      <c r="J41" s="12"/>
    </row>
    <row r="42" spans="1:12" ht="17.25" customHeight="1" x14ac:dyDescent="0.2">
      <c r="A42" s="35" t="s">
        <v>45</v>
      </c>
      <c r="B42" s="36" t="s">
        <v>46</v>
      </c>
      <c r="C42" s="12"/>
      <c r="D42" s="12"/>
      <c r="E42" s="13">
        <v>0</v>
      </c>
      <c r="F42" s="13">
        <v>0</v>
      </c>
      <c r="G42" s="13">
        <v>0</v>
      </c>
      <c r="H42" s="12"/>
      <c r="I42" s="11"/>
      <c r="J42" s="12"/>
    </row>
    <row r="43" spans="1:12" ht="15.6" customHeight="1" x14ac:dyDescent="0.2">
      <c r="A43" s="37" t="s">
        <v>47</v>
      </c>
      <c r="B43" s="38" t="s">
        <v>48</v>
      </c>
      <c r="C43" s="12"/>
      <c r="D43" s="12"/>
      <c r="E43" s="13">
        <v>11605.98</v>
      </c>
      <c r="F43" s="13">
        <v>11605.98</v>
      </c>
      <c r="G43" s="13">
        <v>11605.98</v>
      </c>
      <c r="H43" s="12"/>
      <c r="I43" s="12"/>
      <c r="J43" s="12"/>
    </row>
    <row r="44" spans="1:12" ht="20.25" customHeight="1" x14ac:dyDescent="0.2">
      <c r="A44" s="35" t="s">
        <v>49</v>
      </c>
      <c r="B44" s="39" t="s">
        <v>50</v>
      </c>
      <c r="C44" s="12"/>
      <c r="D44" s="12"/>
      <c r="E44" s="13">
        <v>9758</v>
      </c>
      <c r="F44" s="13">
        <v>9758</v>
      </c>
      <c r="G44" s="13">
        <v>9758</v>
      </c>
      <c r="H44" s="12"/>
      <c r="I44" s="12"/>
      <c r="J44" s="12"/>
    </row>
    <row r="45" spans="1:12" ht="26.25" customHeight="1" x14ac:dyDescent="0.2">
      <c r="A45" s="10" t="s">
        <v>51</v>
      </c>
      <c r="B45" s="15" t="s">
        <v>81</v>
      </c>
      <c r="C45" s="40"/>
      <c r="D45" s="40"/>
      <c r="E45" s="13">
        <v>2680</v>
      </c>
      <c r="F45" s="13">
        <v>2680</v>
      </c>
      <c r="G45" s="13">
        <v>2680</v>
      </c>
      <c r="H45" s="12"/>
      <c r="I45" s="12"/>
      <c r="J45" s="12"/>
    </row>
    <row r="46" spans="1:12" ht="27.75" customHeight="1" x14ac:dyDescent="0.2">
      <c r="A46" s="10" t="s">
        <v>52</v>
      </c>
      <c r="B46" s="15" t="s">
        <v>82</v>
      </c>
      <c r="C46" s="6"/>
      <c r="D46" s="12"/>
      <c r="E46" s="13">
        <v>1650</v>
      </c>
      <c r="F46" s="13">
        <v>1650</v>
      </c>
      <c r="G46" s="13">
        <v>1650</v>
      </c>
      <c r="H46" s="12"/>
      <c r="I46" s="12"/>
      <c r="J46" s="12"/>
    </row>
    <row r="47" spans="1:12" ht="41.25" customHeight="1" x14ac:dyDescent="0.2">
      <c r="A47" s="10" t="s">
        <v>85</v>
      </c>
      <c r="B47" s="15" t="s">
        <v>83</v>
      </c>
      <c r="C47" s="6"/>
      <c r="D47" s="12"/>
      <c r="E47" s="13">
        <v>1220</v>
      </c>
      <c r="F47" s="13">
        <v>1220</v>
      </c>
      <c r="G47" s="13">
        <v>1220</v>
      </c>
      <c r="H47" s="12"/>
      <c r="I47" s="12"/>
      <c r="J47" s="12"/>
    </row>
    <row r="48" spans="1:12" ht="27.75" customHeight="1" x14ac:dyDescent="0.2">
      <c r="A48" s="10" t="s">
        <v>86</v>
      </c>
      <c r="B48" s="15" t="s">
        <v>84</v>
      </c>
      <c r="C48" s="6"/>
      <c r="D48" s="12"/>
      <c r="E48" s="13">
        <v>3000</v>
      </c>
      <c r="F48" s="13">
        <v>3000</v>
      </c>
      <c r="G48" s="13">
        <v>3000</v>
      </c>
      <c r="H48" s="12"/>
      <c r="I48" s="12"/>
      <c r="J48" s="12"/>
    </row>
    <row r="49" spans="1:10" ht="15.75" customHeight="1" x14ac:dyDescent="0.2">
      <c r="A49" s="10" t="s">
        <v>53</v>
      </c>
      <c r="B49" s="15" t="s">
        <v>54</v>
      </c>
      <c r="C49" s="6"/>
      <c r="D49" s="6"/>
      <c r="E49" s="13">
        <v>1532.28</v>
      </c>
      <c r="F49" s="13">
        <v>1532.28</v>
      </c>
      <c r="G49" s="13">
        <v>1532.28</v>
      </c>
      <c r="H49" s="12"/>
      <c r="I49" s="12"/>
      <c r="J49" s="12"/>
    </row>
    <row r="50" spans="1:10" ht="15.75" customHeight="1" x14ac:dyDescent="0.2">
      <c r="A50" s="10" t="s">
        <v>87</v>
      </c>
      <c r="B50" s="48" t="s">
        <v>88</v>
      </c>
      <c r="C50" s="48"/>
      <c r="D50" s="48"/>
      <c r="E50" s="13">
        <v>315.7</v>
      </c>
      <c r="F50" s="13">
        <v>315.7</v>
      </c>
      <c r="G50" s="13">
        <v>315.7</v>
      </c>
      <c r="H50" s="48"/>
      <c r="I50" s="48"/>
      <c r="J50" s="48"/>
    </row>
    <row r="52" spans="1:10" ht="38.450000000000003" customHeight="1" x14ac:dyDescent="0.25">
      <c r="A52" s="50"/>
      <c r="B52" s="50"/>
      <c r="C52" s="50"/>
      <c r="D52" s="50"/>
      <c r="F52" s="41"/>
      <c r="G52" s="41"/>
      <c r="I52" s="41"/>
    </row>
    <row r="56" spans="1:10" ht="15.75" x14ac:dyDescent="0.25">
      <c r="E56" s="42"/>
    </row>
  </sheetData>
  <mergeCells count="8">
    <mergeCell ref="A52:D52"/>
    <mergeCell ref="B5:J5"/>
    <mergeCell ref="B7:J7"/>
    <mergeCell ref="A9:A10"/>
    <mergeCell ref="B9:B10"/>
    <mergeCell ref="C9:D9"/>
    <mergeCell ref="E9:G9"/>
    <mergeCell ref="H9:J9"/>
  </mergeCells>
  <printOptions horizontalCentered="1"/>
  <pageMargins left="0.47244094488188981" right="0.27559055118110237" top="0.53125" bottom="0.2" header="0.51181102362204722" footer="0.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Ольга Вадимовна</dc:creator>
  <cp:lastModifiedBy>Ольга О. Протасова</cp:lastModifiedBy>
  <cp:lastPrinted>2020-03-24T07:55:06Z</cp:lastPrinted>
  <dcterms:created xsi:type="dcterms:W3CDTF">2020-01-29T09:54:01Z</dcterms:created>
  <dcterms:modified xsi:type="dcterms:W3CDTF">2020-03-25T05:39:37Z</dcterms:modified>
</cp:coreProperties>
</file>